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21600" windowHeight="8996" tabRatio="883"/>
  </bookViews>
  <sheets>
    <sheet name="BAIXAS" sheetId="21" r:id="rId1"/>
    <sheet name="PV 16471 CAMPUS" sheetId="99" r:id="rId2"/>
    <sheet name="PV 12490 PGUA" sheetId="98" r:id="rId3"/>
  </sheets>
  <definedNames>
    <definedName name="_xlnm.Print_Area" localSheetId="0">BAIXAS!$A$1:$I$14</definedName>
  </definedNames>
  <calcPr calcId="162913"/>
</workbook>
</file>

<file path=xl/calcChain.xml><?xml version="1.0" encoding="utf-8"?>
<calcChain xmlns="http://schemas.openxmlformats.org/spreadsheetml/2006/main">
  <c r="F12" i="21" l="1"/>
  <c r="G12" i="21" l="1"/>
  <c r="G6" i="21" l="1"/>
  <c r="G14" i="21" s="1"/>
  <c r="H6" i="21" l="1"/>
  <c r="H14" i="21" s="1"/>
  <c r="F6" i="21"/>
  <c r="F14" i="21" s="1"/>
</calcChain>
</file>

<file path=xl/sharedStrings.xml><?xml version="1.0" encoding="utf-8"?>
<sst xmlns="http://schemas.openxmlformats.org/spreadsheetml/2006/main" count="39" uniqueCount="27">
  <si>
    <t>SEQ</t>
  </si>
  <si>
    <t>UNIDADE</t>
  </si>
  <si>
    <t>PROC N°</t>
  </si>
  <si>
    <t>MOTIVO DA BAIXA</t>
  </si>
  <si>
    <t>QTDE</t>
  </si>
  <si>
    <t>FOTOS</t>
  </si>
  <si>
    <t>Total</t>
  </si>
  <si>
    <t>SENAI - BAIXAS</t>
  </si>
  <si>
    <t>sim</t>
  </si>
  <si>
    <t xml:space="preserve">PROCESSO VIRTUAL </t>
  </si>
  <si>
    <t>GRUPO</t>
  </si>
  <si>
    <t xml:space="preserve">VALOR DOS BENS         </t>
  </si>
  <si>
    <t>SALDOS</t>
  </si>
  <si>
    <t xml:space="preserve">Total Geral </t>
  </si>
  <si>
    <t>SUBSTITUIÇÃO</t>
  </si>
  <si>
    <t>DESCARACTERIZAÇÃO</t>
  </si>
  <si>
    <t>Outros Bens</t>
  </si>
  <si>
    <t>Bens em garantia - foram substituídos pela Cisco</t>
  </si>
  <si>
    <t>Equip.Comunicação</t>
  </si>
  <si>
    <t>PROCESSOS  ENVIADOS AO CONSELHO REGIONAL SENAI - MARÇO/19</t>
  </si>
  <si>
    <t>PV 14290</t>
  </si>
  <si>
    <t>Paranaguá</t>
  </si>
  <si>
    <t>Máq. Equip.</t>
  </si>
  <si>
    <t>Bens que deixaram de ser considerados ativos fixos. Ferramentas que permanecerão em uso na unidade.</t>
  </si>
  <si>
    <t>CAMPUS</t>
  </si>
  <si>
    <t>PV 16471/19 SENAI - CAMPUS DA INDÚSTRIA</t>
  </si>
  <si>
    <t>PV 12490 SENAI - PARANAGUÁ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</si>
</sst>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&quot;R$&quot;\ * #,##0.00_-;\-&quot;R$&quot;\ * #,##0.00_-;_-&quot;R$&quot;\ * &quot;-&quot;??_-;_-@_-"/>
  </numFmts>
  <fonts count="2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  <xf numFmtId="0" fontId="14" fillId="7" borderId="0" applyNumberFormat="0" applyBorder="0" applyAlignment="0" applyProtection="0"/>
    <xf numFmtId="0" fontId="15" fillId="8" borderId="5" applyNumberFormat="0" applyAlignment="0" applyProtection="0"/>
    <xf numFmtId="0" fontId="16" fillId="9" borderId="6" applyNumberFormat="0" applyAlignment="0" applyProtection="0"/>
    <xf numFmtId="0" fontId="17" fillId="9" borderId="5" applyNumberFormat="0" applyAlignment="0" applyProtection="0"/>
    <xf numFmtId="0" fontId="18" fillId="0" borderId="7" applyNumberFormat="0" applyFill="0" applyAlignment="0" applyProtection="0"/>
    <xf numFmtId="0" fontId="19" fillId="10" borderId="8" applyNumberFormat="0" applyAlignment="0" applyProtection="0"/>
    <xf numFmtId="0" fontId="20" fillId="0" borderId="0" applyNumberFormat="0" applyFill="0" applyBorder="0" applyAlignment="0" applyProtection="0"/>
    <xf numFmtId="0" fontId="7" fillId="11" borderId="9" applyNumberFormat="0" applyFont="0" applyAlignment="0" applyProtection="0"/>
    <xf numFmtId="0" fontId="21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35" borderId="0" applyNumberFormat="0" applyBorder="0" applyAlignment="0" applyProtection="0"/>
    <xf numFmtId="164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6">
    <xf numFmtId="0" fontId="0" fillId="0" borderId="0" xfId="0"/>
    <xf numFmtId="0" fontId="1" fillId="2" borderId="1" xfId="1" applyFont="1" applyFill="1" applyBorder="1" applyAlignment="1">
      <alignment horizontal="left"/>
    </xf>
    <xf numFmtId="0" fontId="1" fillId="4" borderId="1" xfId="1" applyFont="1" applyFill="1" applyBorder="1" applyAlignment="1">
      <alignment horizontal="left"/>
    </xf>
    <xf numFmtId="0" fontId="0" fillId="0" borderId="0" xfId="0"/>
    <xf numFmtId="0" fontId="24" fillId="0" borderId="0" xfId="0" applyFont="1"/>
    <xf numFmtId="43" fontId="1" fillId="3" borderId="1" xfId="48" applyFont="1" applyFill="1" applyBorder="1" applyAlignment="1">
      <alignment wrapText="1"/>
    </xf>
    <xf numFmtId="0" fontId="5" fillId="2" borderId="1" xfId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1" xfId="1" applyFont="1" applyFill="1" applyBorder="1" applyAlignment="1">
      <alignment horizontal="center" vertical="center"/>
    </xf>
    <xf numFmtId="0" fontId="5" fillId="2" borderId="12" xfId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 wrapText="1"/>
    </xf>
    <xf numFmtId="0" fontId="1" fillId="0" borderId="0" xfId="1" applyFont="1" applyFill="1" applyBorder="1" applyAlignment="1">
      <alignment horizontal="left"/>
    </xf>
    <xf numFmtId="0" fontId="1" fillId="0" borderId="0" xfId="0" applyFont="1" applyFill="1" applyBorder="1" applyAlignment="1">
      <alignment horizontal="center" vertical="center"/>
    </xf>
    <xf numFmtId="164" fontId="1" fillId="0" borderId="0" xfId="48" applyNumberFormat="1" applyFont="1" applyFill="1" applyBorder="1"/>
    <xf numFmtId="0" fontId="6" fillId="0" borderId="0" xfId="5" applyFill="1" applyBorder="1" applyAlignment="1">
      <alignment horizontal="center" vertical="center"/>
    </xf>
    <xf numFmtId="0" fontId="25" fillId="2" borderId="13" xfId="0" applyFont="1" applyFill="1" applyBorder="1"/>
    <xf numFmtId="0" fontId="25" fillId="2" borderId="14" xfId="48" applyNumberFormat="1" applyFont="1" applyFill="1" applyBorder="1" applyAlignment="1">
      <alignment horizontal="center"/>
    </xf>
    <xf numFmtId="43" fontId="1" fillId="3" borderId="1" xfId="48" applyNumberFormat="1" applyFont="1" applyFill="1" applyBorder="1" applyAlignment="1">
      <alignment wrapText="1"/>
    </xf>
    <xf numFmtId="43" fontId="1" fillId="0" borderId="0" xfId="48" applyNumberFormat="1" applyFont="1" applyFill="1" applyBorder="1"/>
    <xf numFmtId="43" fontId="24" fillId="0" borderId="0" xfId="0" applyNumberFormat="1" applyFont="1"/>
    <xf numFmtId="43" fontId="0" fillId="0" borderId="0" xfId="0" applyNumberFormat="1"/>
    <xf numFmtId="0" fontId="1" fillId="4" borderId="1" xfId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43" fontId="5" fillId="2" borderId="1" xfId="48" applyFont="1" applyFill="1" applyBorder="1" applyAlignment="1">
      <alignment wrapText="1"/>
    </xf>
    <xf numFmtId="43" fontId="5" fillId="2" borderId="1" xfId="47" applyNumberFormat="1" applyFont="1" applyFill="1" applyBorder="1"/>
    <xf numFmtId="43" fontId="25" fillId="2" borderId="14" xfId="48" applyFont="1" applyFill="1" applyBorder="1" applyAlignment="1">
      <alignment horizontal="center"/>
    </xf>
    <xf numFmtId="0" fontId="1" fillId="0" borderId="1" xfId="1" applyFont="1" applyBorder="1" applyAlignment="1">
      <alignment horizontal="left"/>
    </xf>
    <xf numFmtId="0" fontId="1" fillId="0" borderId="1" xfId="1" applyFont="1" applyBorder="1" applyAlignment="1">
      <alignment horizontal="center"/>
    </xf>
    <xf numFmtId="0" fontId="1" fillId="0" borderId="1" xfId="0" applyFont="1" applyBorder="1"/>
    <xf numFmtId="43" fontId="1" fillId="0" borderId="1" xfId="0" applyNumberFormat="1" applyFont="1" applyBorder="1"/>
    <xf numFmtId="43" fontId="5" fillId="2" borderId="1" xfId="0" applyNumberFormat="1" applyFont="1" applyFill="1" applyBorder="1" applyAlignment="1">
      <alignment horizontal="center" vertical="center" wrapText="1"/>
    </xf>
    <xf numFmtId="0" fontId="1" fillId="0" borderId="12" xfId="0" applyFont="1" applyBorder="1"/>
    <xf numFmtId="0" fontId="6" fillId="0" borderId="12" xfId="5" applyBorder="1" applyAlignment="1">
      <alignment horizontal="center" vertical="center"/>
    </xf>
    <xf numFmtId="0" fontId="1" fillId="0" borderId="1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23" fillId="0" borderId="15" xfId="1" applyFont="1" applyBorder="1" applyAlignment="1">
      <alignment horizontal="center" vertical="center"/>
    </xf>
    <xf numFmtId="0" fontId="23" fillId="0" borderId="16" xfId="1" applyFont="1" applyBorder="1" applyAlignment="1">
      <alignment horizontal="center" vertical="center"/>
    </xf>
    <xf numFmtId="0" fontId="23" fillId="0" borderId="17" xfId="1" applyFont="1" applyBorder="1" applyAlignment="1">
      <alignment horizontal="center" vertical="center"/>
    </xf>
    <xf numFmtId="0" fontId="5" fillId="2" borderId="11" xfId="1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/>
    </xf>
    <xf numFmtId="0" fontId="5" fillId="2" borderId="12" xfId="1" applyFont="1" applyFill="1" applyBorder="1" applyAlignment="1">
      <alignment horizontal="center"/>
    </xf>
    <xf numFmtId="0" fontId="1" fillId="0" borderId="11" xfId="1" applyFont="1" applyFill="1" applyBorder="1" applyAlignment="1">
      <alignment horizontal="center" vertical="center"/>
    </xf>
    <xf numFmtId="0" fontId="5" fillId="2" borderId="11" xfId="1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 wrapText="1"/>
    </xf>
    <xf numFmtId="0" fontId="22" fillId="36" borderId="0" xfId="0" applyFont="1" applyFill="1" applyAlignment="1">
      <alignment horizontal="center" vertical="center"/>
    </xf>
  </cellXfs>
  <cellStyles count="49">
    <cellStyle name="20% - Ênfase1" xfId="24" builtinId="30" customBuiltin="1"/>
    <cellStyle name="20% - Ênfase2" xfId="28" builtinId="34" customBuiltin="1"/>
    <cellStyle name="20% - Ênfase3" xfId="32" builtinId="38" customBuiltin="1"/>
    <cellStyle name="20% - Ênfase4" xfId="36" builtinId="42" customBuiltin="1"/>
    <cellStyle name="20% - Ênfase5" xfId="40" builtinId="46" customBuiltin="1"/>
    <cellStyle name="20% - Ênfase6" xfId="44" builtinId="50" customBuiltin="1"/>
    <cellStyle name="40% - Ênfase1" xfId="25" builtinId="31" customBuiltin="1"/>
    <cellStyle name="40% - Ênfase2" xfId="29" builtinId="35" customBuiltin="1"/>
    <cellStyle name="40% - Ênfase3" xfId="33" builtinId="39" customBuiltin="1"/>
    <cellStyle name="40% - Ênfase4" xfId="37" builtinId="43" customBuiltin="1"/>
    <cellStyle name="40% - Ênfase5" xfId="41" builtinId="47" customBuiltin="1"/>
    <cellStyle name="40% - Ênfase6" xfId="45" builtinId="51" customBuiltin="1"/>
    <cellStyle name="60% - Ênfase1" xfId="26" builtinId="32" customBuiltin="1"/>
    <cellStyle name="60% - Ênfase2" xfId="30" builtinId="36" customBuiltin="1"/>
    <cellStyle name="60% - Ênfase3" xfId="34" builtinId="40" customBuiltin="1"/>
    <cellStyle name="60% - Ênfase4" xfId="38" builtinId="44" customBuiltin="1"/>
    <cellStyle name="60% - Ênfase5" xfId="42" builtinId="48" customBuiltin="1"/>
    <cellStyle name="60% - Ênfase6" xfId="46" builtinId="52" customBuiltin="1"/>
    <cellStyle name="Bom" xfId="11" builtinId="26" customBuiltin="1"/>
    <cellStyle name="Cálculo" xfId="16" builtinId="22" customBuiltin="1"/>
    <cellStyle name="Célula de Verificação" xfId="18" builtinId="23" customBuiltin="1"/>
    <cellStyle name="Célula Vinculada" xfId="17" builtinId="24" customBuiltin="1"/>
    <cellStyle name="Ênfase1" xfId="23" builtinId="29" customBuiltin="1"/>
    <cellStyle name="Ênfase2" xfId="27" builtinId="33" customBuiltin="1"/>
    <cellStyle name="Ênfase3" xfId="31" builtinId="37" customBuiltin="1"/>
    <cellStyle name="Ênfase4" xfId="35" builtinId="41" customBuiltin="1"/>
    <cellStyle name="Ênfase5" xfId="39" builtinId="45" customBuiltin="1"/>
    <cellStyle name="Ênfase6" xfId="43" builtinId="49" customBuiltin="1"/>
    <cellStyle name="Entrada" xfId="14" builtinId="20" customBuiltin="1"/>
    <cellStyle name="Hiperlink" xfId="5" builtinId="8"/>
    <cellStyle name="Incorreto" xfId="12" builtinId="27" customBuiltin="1"/>
    <cellStyle name="Moeda" xfId="47" builtinId="4"/>
    <cellStyle name="Neutra" xfId="13" builtinId="28" customBuiltin="1"/>
    <cellStyle name="Normal" xfId="0" builtinId="0"/>
    <cellStyle name="Normal 2" xfId="1"/>
    <cellStyle name="Normal 2 2" xfId="4"/>
    <cellStyle name="Nota" xfId="20" builtinId="10" customBuiltin="1"/>
    <cellStyle name="Porcentagem 2" xfId="3"/>
    <cellStyle name="Saída" xfId="15" builtinId="21" customBuiltin="1"/>
    <cellStyle name="Texto de Aviso" xfId="19" builtinId="11" customBuiltin="1"/>
    <cellStyle name="Texto Explicativo" xfId="21" builtinId="53" customBuiltin="1"/>
    <cellStyle name="Título" xfId="6" builtinId="15" customBuiltin="1"/>
    <cellStyle name="Título 1" xfId="7" builtinId="16" customBuiltin="1"/>
    <cellStyle name="Título 2" xfId="8" builtinId="17" customBuiltin="1"/>
    <cellStyle name="Título 3" xfId="9" builtinId="18" customBuiltin="1"/>
    <cellStyle name="Título 4" xfId="10" builtinId="19" customBuiltin="1"/>
    <cellStyle name="Total" xfId="22" builtinId="25" customBuiltin="1"/>
    <cellStyle name="Vírgula" xfId="48" builtinId="3"/>
    <cellStyle name="Vírgula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emf"/><Relationship Id="rId1" Type="http://schemas.openxmlformats.org/officeDocument/2006/relationships/hyperlink" Target="#BAIXAS!A5:I5"/><Relationship Id="rId5" Type="http://schemas.openxmlformats.org/officeDocument/2006/relationships/image" Target="../media/image4.emf"/><Relationship Id="rId4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image" Target="../media/image16.emf"/><Relationship Id="rId18" Type="http://schemas.openxmlformats.org/officeDocument/2006/relationships/image" Target="../media/image21.emf"/><Relationship Id="rId3" Type="http://schemas.openxmlformats.org/officeDocument/2006/relationships/image" Target="../media/image6.emf"/><Relationship Id="rId21" Type="http://schemas.openxmlformats.org/officeDocument/2006/relationships/image" Target="../media/image24.emf"/><Relationship Id="rId7" Type="http://schemas.openxmlformats.org/officeDocument/2006/relationships/image" Target="../media/image10.emf"/><Relationship Id="rId12" Type="http://schemas.openxmlformats.org/officeDocument/2006/relationships/image" Target="../media/image15.emf"/><Relationship Id="rId17" Type="http://schemas.openxmlformats.org/officeDocument/2006/relationships/image" Target="../media/image20.emf"/><Relationship Id="rId2" Type="http://schemas.openxmlformats.org/officeDocument/2006/relationships/image" Target="../media/image5.png"/><Relationship Id="rId16" Type="http://schemas.openxmlformats.org/officeDocument/2006/relationships/image" Target="../media/image19.emf"/><Relationship Id="rId20" Type="http://schemas.openxmlformats.org/officeDocument/2006/relationships/image" Target="../media/image23.emf"/><Relationship Id="rId1" Type="http://schemas.openxmlformats.org/officeDocument/2006/relationships/hyperlink" Target="#BAIXAS!A10:I10"/><Relationship Id="rId6" Type="http://schemas.openxmlformats.org/officeDocument/2006/relationships/image" Target="../media/image9.emf"/><Relationship Id="rId11" Type="http://schemas.openxmlformats.org/officeDocument/2006/relationships/image" Target="../media/image14.emf"/><Relationship Id="rId5" Type="http://schemas.openxmlformats.org/officeDocument/2006/relationships/image" Target="../media/image8.emf"/><Relationship Id="rId15" Type="http://schemas.openxmlformats.org/officeDocument/2006/relationships/image" Target="../media/image18.emf"/><Relationship Id="rId10" Type="http://schemas.openxmlformats.org/officeDocument/2006/relationships/image" Target="../media/image13.emf"/><Relationship Id="rId19" Type="http://schemas.openxmlformats.org/officeDocument/2006/relationships/image" Target="../media/image22.emf"/><Relationship Id="rId4" Type="http://schemas.openxmlformats.org/officeDocument/2006/relationships/image" Target="../media/image7.emf"/><Relationship Id="rId9" Type="http://schemas.openxmlformats.org/officeDocument/2006/relationships/image" Target="../media/image12.emf"/><Relationship Id="rId14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304800</xdr:colOff>
      <xdr:row>10</xdr:row>
      <xdr:rowOff>180975</xdr:rowOff>
    </xdr:from>
    <xdr:to>
      <xdr:col>16</xdr:col>
      <xdr:colOff>64008</xdr:colOff>
      <xdr:row>13</xdr:row>
      <xdr:rowOff>94107</xdr:rowOff>
    </xdr:to>
    <xdr:sp macro="" textlink="">
      <xdr:nvSpPr>
        <xdr:cNvPr id="2" name="Seta entalhada para a direita 3">
          <a:hlinkClick xmlns:r="http://schemas.openxmlformats.org/officeDocument/2006/relationships" r:id="rId1"/>
        </xdr:cNvPr>
        <xdr:cNvSpPr/>
      </xdr:nvSpPr>
      <xdr:spPr>
        <a:xfrm>
          <a:off x="8934450" y="2085975"/>
          <a:ext cx="978408" cy="484632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VOLTAR</a:t>
          </a:r>
        </a:p>
      </xdr:txBody>
    </xdr:sp>
    <xdr:clientData/>
  </xdr:twoCellAnchor>
  <xdr:twoCellAnchor editAs="oneCell">
    <xdr:from>
      <xdr:col>0</xdr:col>
      <xdr:colOff>0</xdr:colOff>
      <xdr:row>2</xdr:row>
      <xdr:rowOff>0</xdr:rowOff>
    </xdr:from>
    <xdr:to>
      <xdr:col>6</xdr:col>
      <xdr:colOff>447675</xdr:colOff>
      <xdr:row>30</xdr:row>
      <xdr:rowOff>114300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4105275" cy="544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257175</xdr:colOff>
      <xdr:row>2</xdr:row>
      <xdr:rowOff>9525</xdr:rowOff>
    </xdr:from>
    <xdr:to>
      <xdr:col>14</xdr:col>
      <xdr:colOff>0</xdr:colOff>
      <xdr:row>30</xdr:row>
      <xdr:rowOff>114300</xdr:rowOff>
    </xdr:to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390525"/>
          <a:ext cx="4105275" cy="543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30</xdr:row>
      <xdr:rowOff>161925</xdr:rowOff>
    </xdr:from>
    <xdr:to>
      <xdr:col>6</xdr:col>
      <xdr:colOff>457200</xdr:colOff>
      <xdr:row>59</xdr:row>
      <xdr:rowOff>85725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876925"/>
          <a:ext cx="4105275" cy="544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276225</xdr:colOff>
      <xdr:row>30</xdr:row>
      <xdr:rowOff>171450</xdr:rowOff>
    </xdr:from>
    <xdr:to>
      <xdr:col>13</xdr:col>
      <xdr:colOff>685800</xdr:colOff>
      <xdr:row>57</xdr:row>
      <xdr:rowOff>19050</xdr:rowOff>
    </xdr:to>
    <xdr:pic>
      <xdr:nvPicPr>
        <xdr:cNvPr id="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5886450"/>
          <a:ext cx="4067175" cy="499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304800</xdr:colOff>
      <xdr:row>10</xdr:row>
      <xdr:rowOff>180975</xdr:rowOff>
    </xdr:from>
    <xdr:to>
      <xdr:col>16</xdr:col>
      <xdr:colOff>64008</xdr:colOff>
      <xdr:row>13</xdr:row>
      <xdr:rowOff>94107</xdr:rowOff>
    </xdr:to>
    <xdr:sp macro="" textlink="">
      <xdr:nvSpPr>
        <xdr:cNvPr id="2" name="Seta entalhada para a direita 3">
          <a:hlinkClick xmlns:r="http://schemas.openxmlformats.org/officeDocument/2006/relationships" r:id="rId1"/>
        </xdr:cNvPr>
        <xdr:cNvSpPr/>
      </xdr:nvSpPr>
      <xdr:spPr>
        <a:xfrm>
          <a:off x="8934450" y="2085975"/>
          <a:ext cx="978408" cy="484632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VOLTAR</a:t>
          </a:r>
        </a:p>
      </xdr:txBody>
    </xdr:sp>
    <xdr:clientData/>
  </xdr:twoCellAnchor>
  <xdr:twoCellAnchor editAs="oneCell">
    <xdr:from>
      <xdr:col>0</xdr:col>
      <xdr:colOff>0</xdr:colOff>
      <xdr:row>2</xdr:row>
      <xdr:rowOff>9525</xdr:rowOff>
    </xdr:from>
    <xdr:to>
      <xdr:col>5</xdr:col>
      <xdr:colOff>66675</xdr:colOff>
      <xdr:row>13</xdr:row>
      <xdr:rowOff>133350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90525"/>
          <a:ext cx="3114675" cy="221932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2</xdr:row>
      <xdr:rowOff>19052</xdr:rowOff>
    </xdr:from>
    <xdr:to>
      <xdr:col>9</xdr:col>
      <xdr:colOff>314326</xdr:colOff>
      <xdr:row>13</xdr:row>
      <xdr:rowOff>104776</xdr:rowOff>
    </xdr:to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6" y="400052"/>
          <a:ext cx="2686050" cy="218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333375</xdr:colOff>
      <xdr:row>2</xdr:row>
      <xdr:rowOff>0</xdr:rowOff>
    </xdr:from>
    <xdr:to>
      <xdr:col>13</xdr:col>
      <xdr:colOff>647701</xdr:colOff>
      <xdr:row>13</xdr:row>
      <xdr:rowOff>123826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381000"/>
          <a:ext cx="2752726" cy="2219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123826</xdr:rowOff>
    </xdr:from>
    <xdr:to>
      <xdr:col>4</xdr:col>
      <xdr:colOff>180974</xdr:colOff>
      <xdr:row>23</xdr:row>
      <xdr:rowOff>176830</xdr:rowOff>
    </xdr:to>
    <xdr:pic>
      <xdr:nvPicPr>
        <xdr:cNvPr id="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0326"/>
          <a:ext cx="2619374" cy="1958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13</xdr:row>
      <xdr:rowOff>133350</xdr:rowOff>
    </xdr:from>
    <xdr:to>
      <xdr:col>9</xdr:col>
      <xdr:colOff>323850</xdr:colOff>
      <xdr:row>24</xdr:row>
      <xdr:rowOff>0</xdr:rowOff>
    </xdr:to>
    <xdr:pic>
      <xdr:nvPicPr>
        <xdr:cNvPr id="7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2609850"/>
          <a:ext cx="3152775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323850</xdr:colOff>
      <xdr:row>13</xdr:row>
      <xdr:rowOff>123825</xdr:rowOff>
    </xdr:from>
    <xdr:to>
      <xdr:col>13</xdr:col>
      <xdr:colOff>657225</xdr:colOff>
      <xdr:row>24</xdr:row>
      <xdr:rowOff>28575</xdr:rowOff>
    </xdr:to>
    <xdr:pic>
      <xdr:nvPicPr>
        <xdr:cNvPr id="8" name="Imagem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2600325"/>
          <a:ext cx="2771775" cy="200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24</xdr:row>
      <xdr:rowOff>0</xdr:rowOff>
    </xdr:from>
    <xdr:to>
      <xdr:col>4</xdr:col>
      <xdr:colOff>171451</xdr:colOff>
      <xdr:row>32</xdr:row>
      <xdr:rowOff>114300</xdr:rowOff>
    </xdr:to>
    <xdr:pic>
      <xdr:nvPicPr>
        <xdr:cNvPr id="9" name="Imagem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572000"/>
          <a:ext cx="2609850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171451</xdr:colOff>
      <xdr:row>23</xdr:row>
      <xdr:rowOff>180975</xdr:rowOff>
    </xdr:from>
    <xdr:to>
      <xdr:col>9</xdr:col>
      <xdr:colOff>66675</xdr:colOff>
      <xdr:row>32</xdr:row>
      <xdr:rowOff>171450</xdr:rowOff>
    </xdr:to>
    <xdr:pic>
      <xdr:nvPicPr>
        <xdr:cNvPr id="10" name="Imagem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1" y="4562475"/>
          <a:ext cx="2943224" cy="1704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76201</xdr:colOff>
      <xdr:row>23</xdr:row>
      <xdr:rowOff>180975</xdr:rowOff>
    </xdr:from>
    <xdr:to>
      <xdr:col>13</xdr:col>
      <xdr:colOff>666751</xdr:colOff>
      <xdr:row>32</xdr:row>
      <xdr:rowOff>171450</xdr:rowOff>
    </xdr:to>
    <xdr:pic>
      <xdr:nvPicPr>
        <xdr:cNvPr id="11" name="Imagem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1" y="4562475"/>
          <a:ext cx="3028950" cy="1704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32</xdr:row>
      <xdr:rowOff>171450</xdr:rowOff>
    </xdr:from>
    <xdr:to>
      <xdr:col>4</xdr:col>
      <xdr:colOff>209550</xdr:colOff>
      <xdr:row>42</xdr:row>
      <xdr:rowOff>180975</xdr:rowOff>
    </xdr:to>
    <xdr:pic>
      <xdr:nvPicPr>
        <xdr:cNvPr id="12" name="Imagem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267450"/>
          <a:ext cx="2600325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180975</xdr:colOff>
      <xdr:row>32</xdr:row>
      <xdr:rowOff>123826</xdr:rowOff>
    </xdr:from>
    <xdr:to>
      <xdr:col>9</xdr:col>
      <xdr:colOff>95250</xdr:colOff>
      <xdr:row>42</xdr:row>
      <xdr:rowOff>180976</xdr:rowOff>
    </xdr:to>
    <xdr:pic>
      <xdr:nvPicPr>
        <xdr:cNvPr id="13" name="Imagem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6219826"/>
          <a:ext cx="2962275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95251</xdr:colOff>
      <xdr:row>32</xdr:row>
      <xdr:rowOff>133351</xdr:rowOff>
    </xdr:from>
    <xdr:to>
      <xdr:col>13</xdr:col>
      <xdr:colOff>685801</xdr:colOff>
      <xdr:row>42</xdr:row>
      <xdr:rowOff>171451</xdr:rowOff>
    </xdr:to>
    <xdr:pic>
      <xdr:nvPicPr>
        <xdr:cNvPr id="14" name="Imagem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1" y="6229351"/>
          <a:ext cx="3028950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4</xdr:col>
      <xdr:colOff>180975</xdr:colOff>
      <xdr:row>52</xdr:row>
      <xdr:rowOff>47625</xdr:rowOff>
    </xdr:to>
    <xdr:pic>
      <xdr:nvPicPr>
        <xdr:cNvPr id="15" name="Imagem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00"/>
          <a:ext cx="2619375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190500</xdr:colOff>
      <xdr:row>42</xdr:row>
      <xdr:rowOff>180976</xdr:rowOff>
    </xdr:from>
    <xdr:to>
      <xdr:col>9</xdr:col>
      <xdr:colOff>104775</xdr:colOff>
      <xdr:row>52</xdr:row>
      <xdr:rowOff>66676</xdr:rowOff>
    </xdr:to>
    <xdr:pic>
      <xdr:nvPicPr>
        <xdr:cNvPr id="16" name="Imagem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8181976"/>
          <a:ext cx="2962275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114300</xdr:colOff>
      <xdr:row>42</xdr:row>
      <xdr:rowOff>171450</xdr:rowOff>
    </xdr:from>
    <xdr:to>
      <xdr:col>13</xdr:col>
      <xdr:colOff>695325</xdr:colOff>
      <xdr:row>52</xdr:row>
      <xdr:rowOff>28575</xdr:rowOff>
    </xdr:to>
    <xdr:pic>
      <xdr:nvPicPr>
        <xdr:cNvPr id="17" name="Imagem 1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8172450"/>
          <a:ext cx="3019425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52</xdr:row>
      <xdr:rowOff>66676</xdr:rowOff>
    </xdr:from>
    <xdr:to>
      <xdr:col>4</xdr:col>
      <xdr:colOff>171451</xdr:colOff>
      <xdr:row>62</xdr:row>
      <xdr:rowOff>28575</xdr:rowOff>
    </xdr:to>
    <xdr:pic>
      <xdr:nvPicPr>
        <xdr:cNvPr id="19" name="Imagem 1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9972676"/>
          <a:ext cx="2609850" cy="1866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190501</xdr:colOff>
      <xdr:row>52</xdr:row>
      <xdr:rowOff>57150</xdr:rowOff>
    </xdr:from>
    <xdr:to>
      <xdr:col>9</xdr:col>
      <xdr:colOff>57151</xdr:colOff>
      <xdr:row>62</xdr:row>
      <xdr:rowOff>38100</xdr:rowOff>
    </xdr:to>
    <xdr:pic>
      <xdr:nvPicPr>
        <xdr:cNvPr id="20" name="Imagem 1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1" y="9963150"/>
          <a:ext cx="2914650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85726</xdr:colOff>
      <xdr:row>52</xdr:row>
      <xdr:rowOff>28575</xdr:rowOff>
    </xdr:from>
    <xdr:to>
      <xdr:col>14</xdr:col>
      <xdr:colOff>9526</xdr:colOff>
      <xdr:row>62</xdr:row>
      <xdr:rowOff>47625</xdr:rowOff>
    </xdr:to>
    <xdr:pic>
      <xdr:nvPicPr>
        <xdr:cNvPr id="21" name="Imagem 2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9934575"/>
          <a:ext cx="306705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19050</xdr:rowOff>
    </xdr:from>
    <xdr:to>
      <xdr:col>4</xdr:col>
      <xdr:colOff>180975</xdr:colOff>
      <xdr:row>73</xdr:row>
      <xdr:rowOff>114300</xdr:rowOff>
    </xdr:to>
    <xdr:pic>
      <xdr:nvPicPr>
        <xdr:cNvPr id="22" name="Imagem 2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30050"/>
          <a:ext cx="2619375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190501</xdr:colOff>
      <xdr:row>62</xdr:row>
      <xdr:rowOff>0</xdr:rowOff>
    </xdr:from>
    <xdr:to>
      <xdr:col>9</xdr:col>
      <xdr:colOff>114301</xdr:colOff>
      <xdr:row>73</xdr:row>
      <xdr:rowOff>161925</xdr:rowOff>
    </xdr:to>
    <xdr:pic>
      <xdr:nvPicPr>
        <xdr:cNvPr id="23" name="Imagem 22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1" y="11811000"/>
          <a:ext cx="2971800" cy="225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SENAI-%20Anal&#237;tico%20-%20Enviados%20para%20Conselho%20-%20MAR&#199;O%20-%202019.xls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tabSelected="1" zoomScaleNormal="100" workbookViewId="0">
      <pane ySplit="1" topLeftCell="A2" activePane="bottomLeft" state="frozen"/>
      <selection pane="bottomLeft" activeCell="A3" sqref="A3:B3"/>
    </sheetView>
  </sheetViews>
  <sheetFormatPr defaultRowHeight="14.3" x14ac:dyDescent="0.25"/>
  <cols>
    <col min="1" max="1" width="4.7109375" customWidth="1"/>
    <col min="2" max="2" width="22.28515625" customWidth="1"/>
    <col min="3" max="3" width="12.42578125" customWidth="1"/>
    <col min="4" max="4" width="33.28515625" customWidth="1"/>
    <col min="5" max="5" width="19" customWidth="1"/>
    <col min="6" max="6" width="7.5703125" customWidth="1"/>
    <col min="7" max="7" width="20.42578125" customWidth="1"/>
    <col min="8" max="8" width="14.28515625" style="21" customWidth="1"/>
    <col min="9" max="9" width="7.7109375" customWidth="1"/>
  </cols>
  <sheetData>
    <row r="1" spans="1:10" ht="18" x14ac:dyDescent="0.25">
      <c r="A1" s="36" t="s">
        <v>7</v>
      </c>
      <c r="B1" s="37"/>
      <c r="C1" s="37"/>
      <c r="D1" s="37"/>
      <c r="E1" s="37"/>
      <c r="F1" s="37"/>
      <c r="G1" s="37"/>
      <c r="H1" s="37"/>
      <c r="I1" s="38"/>
    </row>
    <row r="2" spans="1:10" x14ac:dyDescent="0.25">
      <c r="A2" s="39" t="s">
        <v>19</v>
      </c>
      <c r="B2" s="40"/>
      <c r="C2" s="40"/>
      <c r="D2" s="40"/>
      <c r="E2" s="40"/>
      <c r="F2" s="40"/>
      <c r="G2" s="40"/>
      <c r="H2" s="40"/>
      <c r="I2" s="41"/>
    </row>
    <row r="3" spans="1:10" x14ac:dyDescent="0.25">
      <c r="A3" s="43" t="s">
        <v>9</v>
      </c>
      <c r="B3" s="44"/>
      <c r="C3" s="40" t="s">
        <v>14</v>
      </c>
      <c r="D3" s="40"/>
      <c r="E3" s="27"/>
      <c r="F3" s="28"/>
      <c r="G3" s="29"/>
      <c r="H3" s="30"/>
      <c r="I3" s="32"/>
      <c r="J3" s="3"/>
    </row>
    <row r="4" spans="1:10" ht="25.7" x14ac:dyDescent="0.25">
      <c r="A4" s="8" t="s">
        <v>0</v>
      </c>
      <c r="B4" s="6" t="s">
        <v>1</v>
      </c>
      <c r="C4" s="6" t="s">
        <v>2</v>
      </c>
      <c r="D4" s="6" t="s">
        <v>3</v>
      </c>
      <c r="E4" s="6" t="s">
        <v>10</v>
      </c>
      <c r="F4" s="6" t="s">
        <v>4</v>
      </c>
      <c r="G4" s="7" t="s">
        <v>11</v>
      </c>
      <c r="H4" s="31" t="s">
        <v>12</v>
      </c>
      <c r="I4" s="9" t="s">
        <v>5</v>
      </c>
      <c r="J4" s="3"/>
    </row>
    <row r="5" spans="1:10" ht="23.2" customHeight="1" x14ac:dyDescent="0.25">
      <c r="A5" s="42">
        <v>1</v>
      </c>
      <c r="B5" s="34" t="s">
        <v>24</v>
      </c>
      <c r="C5" s="34">
        <v>16471</v>
      </c>
      <c r="D5" s="35" t="s">
        <v>17</v>
      </c>
      <c r="E5" s="2" t="s">
        <v>18</v>
      </c>
      <c r="F5" s="22">
        <v>1</v>
      </c>
      <c r="G5" s="5">
        <v>1184.83</v>
      </c>
      <c r="H5" s="18">
        <v>809.77</v>
      </c>
      <c r="I5" s="33" t="s">
        <v>8</v>
      </c>
      <c r="J5" s="3"/>
    </row>
    <row r="6" spans="1:10" x14ac:dyDescent="0.25">
      <c r="A6" s="42"/>
      <c r="B6" s="34"/>
      <c r="C6" s="34"/>
      <c r="D6" s="35"/>
      <c r="E6" s="1" t="s">
        <v>6</v>
      </c>
      <c r="F6" s="23">
        <f>SUM(F5:F5)</f>
        <v>1</v>
      </c>
      <c r="G6" s="24">
        <f>SUM(G5)</f>
        <v>1184.83</v>
      </c>
      <c r="H6" s="25">
        <f>SUM(H5:H5)</f>
        <v>809.77</v>
      </c>
      <c r="I6" s="33"/>
      <c r="J6" s="3"/>
    </row>
    <row r="7" spans="1:10" ht="23.2" customHeight="1" x14ac:dyDescent="0.25">
      <c r="A7" s="43" t="s">
        <v>9</v>
      </c>
      <c r="B7" s="44"/>
      <c r="C7" s="40" t="s">
        <v>15</v>
      </c>
      <c r="D7" s="40"/>
      <c r="E7" s="27"/>
      <c r="F7" s="28"/>
      <c r="G7" s="29"/>
      <c r="H7" s="30"/>
      <c r="I7" s="32"/>
      <c r="J7" s="3"/>
    </row>
    <row r="8" spans="1:10" ht="15" customHeight="1" x14ac:dyDescent="0.25">
      <c r="A8" s="8" t="s">
        <v>0</v>
      </c>
      <c r="B8" s="6" t="s">
        <v>1</v>
      </c>
      <c r="C8" s="6" t="s">
        <v>2</v>
      </c>
      <c r="D8" s="6" t="s">
        <v>3</v>
      </c>
      <c r="E8" s="6" t="s">
        <v>10</v>
      </c>
      <c r="F8" s="6" t="s">
        <v>4</v>
      </c>
      <c r="G8" s="7" t="s">
        <v>11</v>
      </c>
      <c r="H8" s="31" t="s">
        <v>12</v>
      </c>
      <c r="I8" s="9" t="s">
        <v>5</v>
      </c>
      <c r="J8" s="3"/>
    </row>
    <row r="9" spans="1:10" s="3" customFormat="1" ht="15" customHeight="1" x14ac:dyDescent="0.25">
      <c r="A9" s="8"/>
      <c r="B9" s="6"/>
      <c r="C9" s="6"/>
      <c r="D9" s="6"/>
      <c r="E9" s="6"/>
      <c r="F9" s="6"/>
      <c r="G9" s="7"/>
      <c r="H9" s="31"/>
      <c r="I9" s="9"/>
    </row>
    <row r="10" spans="1:10" x14ac:dyDescent="0.25">
      <c r="A10" s="42">
        <v>2</v>
      </c>
      <c r="B10" s="34" t="s">
        <v>21</v>
      </c>
      <c r="C10" s="34" t="s">
        <v>20</v>
      </c>
      <c r="D10" s="35" t="s">
        <v>23</v>
      </c>
      <c r="E10" s="2" t="s">
        <v>22</v>
      </c>
      <c r="F10" s="22">
        <v>24</v>
      </c>
      <c r="G10" s="5">
        <v>76908.77</v>
      </c>
      <c r="H10" s="18">
        <v>0</v>
      </c>
      <c r="I10" s="33" t="s">
        <v>8</v>
      </c>
    </row>
    <row r="11" spans="1:10" s="3" customFormat="1" x14ac:dyDescent="0.25">
      <c r="A11" s="42"/>
      <c r="B11" s="34"/>
      <c r="C11" s="34"/>
      <c r="D11" s="35"/>
      <c r="E11" s="2" t="s">
        <v>16</v>
      </c>
      <c r="F11" s="22">
        <v>2</v>
      </c>
      <c r="G11" s="5">
        <v>397.96</v>
      </c>
      <c r="H11" s="18">
        <v>0</v>
      </c>
      <c r="I11" s="33"/>
    </row>
    <row r="12" spans="1:10" ht="28.55" customHeight="1" x14ac:dyDescent="0.25">
      <c r="A12" s="42"/>
      <c r="B12" s="34"/>
      <c r="C12" s="34"/>
      <c r="D12" s="35"/>
      <c r="E12" s="1" t="s">
        <v>6</v>
      </c>
      <c r="F12" s="23">
        <f>SUM(F10:F11)</f>
        <v>26</v>
      </c>
      <c r="G12" s="24">
        <f>SUM(G10:G10)</f>
        <v>76908.77</v>
      </c>
      <c r="H12" s="25">
        <v>0</v>
      </c>
      <c r="I12" s="33"/>
    </row>
    <row r="13" spans="1:10" ht="15.7" thickBot="1" x14ac:dyDescent="0.3">
      <c r="A13" s="10"/>
      <c r="B13" s="11"/>
      <c r="C13" s="11"/>
      <c r="D13" s="11"/>
      <c r="E13" s="12"/>
      <c r="F13" s="13"/>
      <c r="G13" s="14"/>
      <c r="H13" s="19"/>
      <c r="I13" s="15"/>
    </row>
    <row r="14" spans="1:10" ht="15.7" thickBot="1" x14ac:dyDescent="0.3">
      <c r="A14" s="10"/>
      <c r="B14" s="11"/>
      <c r="C14" s="11"/>
      <c r="D14" s="11"/>
      <c r="E14" s="16" t="s">
        <v>13</v>
      </c>
      <c r="F14" s="17">
        <f>F6+F12</f>
        <v>27</v>
      </c>
      <c r="G14" s="26">
        <f>G6+G12</f>
        <v>78093.600000000006</v>
      </c>
      <c r="H14" s="26">
        <f>H6</f>
        <v>809.77</v>
      </c>
      <c r="I14" s="15"/>
    </row>
    <row r="15" spans="1:10" ht="15" x14ac:dyDescent="0.25">
      <c r="A15" s="4"/>
      <c r="B15" s="4"/>
      <c r="C15" s="4"/>
      <c r="D15" s="4"/>
      <c r="E15" s="4"/>
      <c r="F15" s="4"/>
      <c r="G15" s="4"/>
      <c r="H15" s="20"/>
      <c r="I15" s="4"/>
    </row>
    <row r="16" spans="1:10" ht="15" x14ac:dyDescent="0.25">
      <c r="A16" s="3"/>
      <c r="B16" s="3"/>
      <c r="C16" s="3"/>
      <c r="D16" s="3"/>
      <c r="E16" s="3"/>
      <c r="F16" s="3"/>
      <c r="G16" s="3"/>
      <c r="I16" s="3"/>
    </row>
    <row r="17" spans="1:9" ht="15" x14ac:dyDescent="0.25">
      <c r="A17" s="3"/>
      <c r="B17" s="3"/>
      <c r="C17" s="3"/>
      <c r="D17" s="3"/>
      <c r="E17" s="3"/>
      <c r="F17" s="3"/>
      <c r="G17" s="3"/>
      <c r="I17" s="3"/>
    </row>
  </sheetData>
  <mergeCells count="16">
    <mergeCell ref="I10:I12"/>
    <mergeCell ref="C5:C6"/>
    <mergeCell ref="D5:D6"/>
    <mergeCell ref="A1:I1"/>
    <mergeCell ref="A2:I2"/>
    <mergeCell ref="A10:A12"/>
    <mergeCell ref="B10:B12"/>
    <mergeCell ref="C10:C12"/>
    <mergeCell ref="D10:D12"/>
    <mergeCell ref="A7:B7"/>
    <mergeCell ref="C7:D7"/>
    <mergeCell ref="A3:B3"/>
    <mergeCell ref="C3:D3"/>
    <mergeCell ref="A5:A6"/>
    <mergeCell ref="B5:B6"/>
    <mergeCell ref="I5:I6"/>
  </mergeCells>
  <hyperlinks>
    <hyperlink ref="I5:I6" location="'PV 16471 CAMPUS'!A1" display="sim"/>
    <hyperlink ref="I10:I12" r:id="rId1" location="'PV 12490 PGUA'!A1" display="sim"/>
  </hyperlinks>
  <pageMargins left="1.0868110236220472" right="0.51181102362204722" top="0.78740157480314965" bottom="0.78740157480314965" header="0.31496062992125984" footer="0.31496062992125984"/>
  <pageSetup paperSize="9" scale="90" fitToWidth="0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"/>
  <sheetViews>
    <sheetView showGridLines="0" workbookViewId="0">
      <selection sqref="A1:N2"/>
    </sheetView>
  </sheetViews>
  <sheetFormatPr defaultRowHeight="14.3" x14ac:dyDescent="0.25"/>
  <cols>
    <col min="1" max="13" width="9.140625" style="3"/>
    <col min="14" max="14" width="10.5703125" style="3" customWidth="1"/>
    <col min="15" max="16384" width="9.140625" style="3"/>
  </cols>
  <sheetData>
    <row r="1" spans="1:14" ht="15" customHeight="1" x14ac:dyDescent="0.25">
      <c r="A1" s="45" t="s">
        <v>25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</row>
    <row r="2" spans="1:14" ht="15" customHeight="1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</row>
  </sheetData>
  <mergeCells count="1">
    <mergeCell ref="A1:N2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"/>
  <sheetViews>
    <sheetView showGridLines="0" workbookViewId="0">
      <selection activeCell="A11" sqref="A11"/>
    </sheetView>
  </sheetViews>
  <sheetFormatPr defaultRowHeight="14.3" x14ac:dyDescent="0.25"/>
  <cols>
    <col min="1" max="13" width="9.140625" style="3"/>
    <col min="14" max="14" width="10.5703125" style="3" customWidth="1"/>
    <col min="15" max="16384" width="9.140625" style="3"/>
  </cols>
  <sheetData>
    <row r="1" spans="1:14" ht="15" customHeight="1" x14ac:dyDescent="0.25">
      <c r="A1" s="45" t="s">
        <v>26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</row>
    <row r="2" spans="1:14" ht="15" customHeight="1" x14ac:dyDescent="0.2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</row>
  </sheetData>
  <mergeCells count="1">
    <mergeCell ref="A1:N2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1</vt:i4>
      </vt:variant>
    </vt:vector>
  </HeadingPairs>
  <TitlesOfParts>
    <vt:vector size="4" baseType="lpstr">
      <vt:lpstr>BAIXAS</vt:lpstr>
      <vt:lpstr>PV 16471 CAMPUS</vt:lpstr>
      <vt:lpstr>PV 12490 PGUA</vt:lpstr>
      <vt:lpstr>BAIXAS!Area_de_impressao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2014-12-01T17:38:03Z</dcterms:created>
  <dcterms:modified xsi:type="dcterms:W3CDTF">2019-03-20T13:32:55Z</dcterms:modified>
</cp:coreProperties>
</file>